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Active Project Years\2023\3572 Tillotson Road Bridge Replacement Avon\Design Submissions\Final Submission - Stamped 2026-04-30\Bid Proposal Form\"/>
    </mc:Choice>
  </mc:AlternateContent>
  <xr:revisionPtr revIDLastSave="0" documentId="13_ncr:1_{57462BC0-8B33-4DA0-9F72-EF6DD9FA62D6}" xr6:coauthVersionLast="47" xr6:coauthVersionMax="47" xr10:uidLastSave="{00000000-0000-0000-0000-000000000000}"/>
  <bookViews>
    <workbookView xWindow="-103" yWindow="-103" windowWidth="33120" windowHeight="18000" xr2:uid="{CBE1D279-1664-44EB-9B3B-396E2304106B}"/>
  </bookViews>
  <sheets>
    <sheet name="Sheet1" sheetId="1" r:id="rId1"/>
  </sheets>
  <definedNames>
    <definedName name="_xlnm.Print_Area" localSheetId="0">Sheet1!$A$1:$F$85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9" i="1" l="1"/>
  <c r="F78" i="1"/>
  <c r="F77" i="1"/>
  <c r="F76" i="1"/>
  <c r="F75" i="1"/>
  <c r="F74" i="1"/>
  <c r="F73" i="1"/>
  <c r="F72" i="1"/>
  <c r="F71" i="1"/>
  <c r="F70" i="1"/>
  <c r="F69" i="1"/>
  <c r="F68" i="1"/>
  <c r="F65" i="1"/>
  <c r="F64" i="1"/>
  <c r="F63" i="1"/>
  <c r="F62" i="1"/>
  <c r="F61" i="1"/>
  <c r="F60" i="1"/>
  <c r="F59" i="1"/>
  <c r="F58" i="1"/>
  <c r="F57" i="1"/>
  <c r="F56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0" i="1"/>
  <c r="F29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E84" i="1" l="1"/>
</calcChain>
</file>

<file path=xl/sharedStrings.xml><?xml version="1.0" encoding="utf-8"?>
<sst xmlns="http://schemas.openxmlformats.org/spreadsheetml/2006/main" count="214" uniqueCount="160">
  <si>
    <t>Item</t>
  </si>
  <si>
    <t>Description</t>
  </si>
  <si>
    <t>Units</t>
  </si>
  <si>
    <t>Qty.</t>
  </si>
  <si>
    <t>Unit Price</t>
  </si>
  <si>
    <t>Extension</t>
  </si>
  <si>
    <t>BID PROPOSAL FORM</t>
  </si>
  <si>
    <t>REPLACEMENT OF TILLOTSON ROAD BRIDGE OVER THOMPSON BROOK</t>
  </si>
  <si>
    <t>PROJECT NO. 9004-0015</t>
  </si>
  <si>
    <t>0202216A</t>
  </si>
  <si>
    <t>0204151A</t>
  </si>
  <si>
    <t>0406194A</t>
  </si>
  <si>
    <t>0601277A</t>
  </si>
  <si>
    <t>EXCAVATION AND REUSE OF EXISTING CHANNEL BOTTOM MATERIAL</t>
  </si>
  <si>
    <t>C.Y.</t>
  </si>
  <si>
    <t>STRUCTURE EXCAVATION – EARTH (EXCLUDING COFFERDAM AND DEWATERING)</t>
  </si>
  <si>
    <t>COFFERDAM AND DEWATERING</t>
  </si>
  <si>
    <t>L.F.</t>
  </si>
  <si>
    <t>HANDLING WATER</t>
  </si>
  <si>
    <t>L.S.</t>
  </si>
  <si>
    <t>COMPACTED GRANULAR FILL</t>
  </si>
  <si>
    <t>PERVIOUS STRUCTURE BACKFILL</t>
  </si>
  <si>
    <t>JOINT AND CRACK SEALING IN BITUMINOUS CONCRETE PAVEMENT</t>
  </si>
  <si>
    <t>REMOVAL OF SUPERSTRUCTURE</t>
  </si>
  <si>
    <t>FOOTING CONCRETE</t>
  </si>
  <si>
    <t>1” PREFORMED EXPANSION JOINT FILLER FOR BRIDGES</t>
  </si>
  <si>
    <t>S.F.</t>
  </si>
  <si>
    <t>PRECAST CONCRETE BRIDGE COMPONENTS</t>
  </si>
  <si>
    <t>DEFORMED STEEL BARS - GALVANIZED</t>
  </si>
  <si>
    <t>LB.</t>
  </si>
  <si>
    <t>MICROPILES</t>
  </si>
  <si>
    <t>EA.</t>
  </si>
  <si>
    <t>VERIFICATION TEST FOR MICROPILES</t>
  </si>
  <si>
    <t>PROOF TEST FOR MICROPILES</t>
  </si>
  <si>
    <t>MICROPILE LENGTH ADJUSTMENT</t>
  </si>
  <si>
    <t>0707009A</t>
  </si>
  <si>
    <t>MEMBRANE WATERPROOFING (COLD LIQUID ELASTOMERIC)</t>
  </si>
  <si>
    <t>S.Y.</t>
  </si>
  <si>
    <t>DAMPPROOFING</t>
  </si>
  <si>
    <t>TEMPORARY EARTH RETAINING SYSTEM</t>
  </si>
  <si>
    <t>EARTH RETAINING SYSTEM LEFT IN PLACE</t>
  </si>
  <si>
    <t>0819002A</t>
  </si>
  <si>
    <t>PENETRATING SEALER PROTECTIVE COMPOUND</t>
  </si>
  <si>
    <t>0904051A</t>
  </si>
  <si>
    <t>3 TUBE CURB MOUNTED BRIDGE RAIL</t>
  </si>
  <si>
    <t>REMOVAL OF EXISTING MASONRY</t>
  </si>
  <si>
    <t>STRUCTURAL ITEMS</t>
  </si>
  <si>
    <t xml:space="preserve">CLEARING AND GRUBBING </t>
  </si>
  <si>
    <t>EARTH EXCAVATION</t>
  </si>
  <si>
    <t>CUT BITUMINOUS CONCRETE PAVEMENT</t>
  </si>
  <si>
    <t>FORMATION OF SUBGRADE</t>
  </si>
  <si>
    <t>SEDIMENTATION CONTROL SYSTEM</t>
  </si>
  <si>
    <t>0219011A</t>
  </si>
  <si>
    <t>SEDIMENTATION CONTROL SYSTEM AT CATCH BASIN</t>
  </si>
  <si>
    <t>PROCESSED AGGREGATE BASE</t>
  </si>
  <si>
    <t xml:space="preserve">PROCESSED AGGREGATE </t>
  </si>
  <si>
    <t>TON</t>
  </si>
  <si>
    <t>HMA S1.0</t>
  </si>
  <si>
    <t>HMA S0.375</t>
  </si>
  <si>
    <t>MATERIAL FOR TACK COAT</t>
  </si>
  <si>
    <t>GAL.</t>
  </si>
  <si>
    <t>FINE MILLING OF BITUMINOUS CONCRETE (0” TO 4”)</t>
  </si>
  <si>
    <t>SPECIAL ROUND TYPE “C” CATCH BASIN – 0’-10’ DEEP</t>
  </si>
  <si>
    <t>12” HDPE PIPE – 0’-10’ DEEP</t>
  </si>
  <si>
    <t xml:space="preserve">12” HIGH DENSITY PLOYETHELENE PIPE END </t>
  </si>
  <si>
    <t>MODIFIED RIPRAP</t>
  </si>
  <si>
    <t>GEOTEXTILE (SEPARATION – HIGH SURVIVABILITY)</t>
  </si>
  <si>
    <t>CONCRETE CURBING</t>
  </si>
  <si>
    <t>0910052A</t>
  </si>
  <si>
    <t xml:space="preserve">MERRITT PARKWAY GUIDERAIL </t>
  </si>
  <si>
    <t>0910057A</t>
  </si>
  <si>
    <t>MERRITT PARKWAY GUIDERAIL REPLACEMENT PARTS</t>
  </si>
  <si>
    <t>EST.</t>
  </si>
  <si>
    <t>0910058A</t>
  </si>
  <si>
    <t>MERRITT PARKWAY GUIDERAIL LEADING END ATTACHMENT</t>
  </si>
  <si>
    <t>0911476A</t>
  </si>
  <si>
    <t>MERRITT PARKWAY GUIDERAIL ANCHORAGE – TYPE 1</t>
  </si>
  <si>
    <t>0912104A</t>
  </si>
  <si>
    <t>DRILLING HOLE FOR GUIDERAIL POST</t>
  </si>
  <si>
    <t>0921001A</t>
  </si>
  <si>
    <t>CONCRETE SIDEWALK</t>
  </si>
  <si>
    <t>0921005A</t>
  </si>
  <si>
    <t>CONCRETE SIDEWALK RAMP</t>
  </si>
  <si>
    <t>BITUMINOUS CONCRETE DRIVEWAY</t>
  </si>
  <si>
    <t>FURNISHING AND PLACING TOPSOIL</t>
  </si>
  <si>
    <t>0950019A</t>
  </si>
  <si>
    <t>TURF ESTABLISHMENT – LAWN</t>
  </si>
  <si>
    <t>0950040A</t>
  </si>
  <si>
    <t>CONSERVATION SEEDING FOR SLOPES</t>
  </si>
  <si>
    <t>0969060A</t>
  </si>
  <si>
    <t>MO.</t>
  </si>
  <si>
    <t>MOBILIZATION AND PROJECT CLOSEOUT</t>
  </si>
  <si>
    <t>CONSTRUCTION SURVEYING</t>
  </si>
  <si>
    <t>TRAFFIC ITEMS</t>
  </si>
  <si>
    <t>TEMPORARY TRAFFIC BARRIER</t>
  </si>
  <si>
    <t>TRAFFICPERSON (MUNICIPAL POLICE OFFICER)</t>
  </si>
  <si>
    <t>TRAFFICPERSON (UNIFORED FLAGGER)</t>
  </si>
  <si>
    <t>HR.</t>
  </si>
  <si>
    <t>097001A</t>
  </si>
  <si>
    <t>MAINTENANCE AND PROTECTION OF TRAFFIC</t>
  </si>
  <si>
    <t>BARRICADE WARNING LIGHTS – HIGH INTENSITY</t>
  </si>
  <si>
    <t>DAY</t>
  </si>
  <si>
    <t>CONSTRUCTION BARRICADE TYPE III</t>
  </si>
  <si>
    <t>1117111A</t>
  </si>
  <si>
    <t>SIGN FACE – SHEET ALUMINUM (TYPE IX RETROREFLECTIVE SHEETING)</t>
  </si>
  <si>
    <t>4“ WHITE EPOXY RESIN PAVEMENT MARKINGS</t>
  </si>
  <si>
    <t>4“ YELLOW EPOXY RESIN PAVEMENT MARKINGS</t>
  </si>
  <si>
    <t>EPOXY RESIN PAVEMENT MARKINGS, SYMBOLS AND LEGENDS</t>
  </si>
  <si>
    <t>CONSTRUCTION SIGNS</t>
  </si>
  <si>
    <r>
      <t>CONSTRUCTION FIELD OFFICE, SMALL</t>
    </r>
    <r>
      <rPr>
        <b/>
        <sz val="11"/>
        <color theme="1"/>
        <rFont val="Calibri"/>
        <family val="2"/>
      </rPr>
      <t xml:space="preserve"> </t>
    </r>
  </si>
  <si>
    <t>RECTANGULAR RAPID FLASHING BEACON (RRFB) TYPE B</t>
  </si>
  <si>
    <t>0203202</t>
  </si>
  <si>
    <t>0204001</t>
  </si>
  <si>
    <t>0214100</t>
  </si>
  <si>
    <t>0216000</t>
  </si>
  <si>
    <t>0503001</t>
  </si>
  <si>
    <t>0601062</t>
  </si>
  <si>
    <t>0601504</t>
  </si>
  <si>
    <t>0602030</t>
  </si>
  <si>
    <t>0706001</t>
  </si>
  <si>
    <t>0706002</t>
  </si>
  <si>
    <t>0706003</t>
  </si>
  <si>
    <t>0706004</t>
  </si>
  <si>
    <t>0708001</t>
  </si>
  <si>
    <t>0716000</t>
  </si>
  <si>
    <t>0717000</t>
  </si>
  <si>
    <t>0974001</t>
  </si>
  <si>
    <t>0201001</t>
  </si>
  <si>
    <t>0202000</t>
  </si>
  <si>
    <t>0202529</t>
  </si>
  <si>
    <t>0209001</t>
  </si>
  <si>
    <t>0219003</t>
  </si>
  <si>
    <t>0304002</t>
  </si>
  <si>
    <t>0305000</t>
  </si>
  <si>
    <t>0406170</t>
  </si>
  <si>
    <t>0406172</t>
  </si>
  <si>
    <t>0406236</t>
  </si>
  <si>
    <t>0409001</t>
  </si>
  <si>
    <t>0586025.1</t>
  </si>
  <si>
    <t>0686230.12</t>
  </si>
  <si>
    <t>0686715.12</t>
  </si>
  <si>
    <t>0703012</t>
  </si>
  <si>
    <t>0755014</t>
  </si>
  <si>
    <t>0811001</t>
  </si>
  <si>
    <t>0922501</t>
  </si>
  <si>
    <t>0944000</t>
  </si>
  <si>
    <t>0975004</t>
  </si>
  <si>
    <t>0980020</t>
  </si>
  <si>
    <t>0822100.1</t>
  </si>
  <si>
    <t>0970006</t>
  </si>
  <si>
    <t>0970007</t>
  </si>
  <si>
    <t>0976002</t>
  </si>
  <si>
    <t>0979003</t>
  </si>
  <si>
    <t>HIGHWAY ITEMS</t>
  </si>
  <si>
    <t>STRUCTURE  ITEMS CONTINUED</t>
  </si>
  <si>
    <t>HIGHWAY  ITEMS CONTINUED</t>
  </si>
  <si>
    <r>
      <t xml:space="preserve">The </t>
    </r>
    <r>
      <rPr>
        <b/>
        <sz val="11"/>
        <color theme="1"/>
        <rFont val="Calibri"/>
        <family val="2"/>
      </rPr>
      <t>TOTAL AMOUNT</t>
    </r>
    <r>
      <rPr>
        <sz val="11"/>
        <color theme="1"/>
        <rFont val="Calibri"/>
        <family val="2"/>
      </rPr>
      <t xml:space="preserve"> of the Base Bid, as computed by the Bidder is:</t>
    </r>
  </si>
  <si>
    <t xml:space="preserve">CENTS. </t>
  </si>
  <si>
    <t>$</t>
  </si>
  <si>
    <t>DOLLARS  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</si>
</sst>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1" xfId="0" applyBorder="1"/>
    <xf numFmtId="0" fontId="3" fillId="0" borderId="1" xfId="0" quotePrefix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3" fillId="0" borderId="1" xfId="0" applyNumberFormat="1" applyFont="1" applyBorder="1"/>
    <xf numFmtId="164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7CDF8-550D-4D38-938C-F7939FAA3A42}">
  <sheetPr>
    <pageSetUpPr fitToPage="1"/>
  </sheetPr>
  <dimension ref="A1:H116"/>
  <sheetViews>
    <sheetView tabSelected="1" view="pageBreakPreview" zoomScale="107" zoomScaleNormal="88" zoomScaleSheetLayoutView="107" workbookViewId="0">
      <selection activeCell="F7" sqref="F7"/>
    </sheetView>
  </sheetViews>
  <sheetFormatPr defaultRowHeight="14.6" x14ac:dyDescent="0.4"/>
  <cols>
    <col min="1" max="1" width="13.4609375" customWidth="1"/>
    <col min="2" max="2" width="56.53515625" customWidth="1"/>
    <col min="4" max="4" width="10.84375" customWidth="1"/>
    <col min="5" max="6" width="12.07421875" customWidth="1"/>
    <col min="7" max="7" width="12.69140625" customWidth="1"/>
    <col min="8" max="8" width="12.765625" customWidth="1"/>
  </cols>
  <sheetData>
    <row r="1" spans="1:8" ht="34.200000000000003" customHeight="1" x14ac:dyDescent="0.4">
      <c r="A1" s="24" t="s">
        <v>6</v>
      </c>
      <c r="B1" s="24"/>
      <c r="C1" s="24"/>
      <c r="D1" s="24"/>
      <c r="E1" s="24"/>
      <c r="F1" s="24"/>
    </row>
    <row r="2" spans="1:8" ht="21" customHeight="1" x14ac:dyDescent="0.4">
      <c r="A2" s="25" t="s">
        <v>7</v>
      </c>
      <c r="B2" s="25"/>
      <c r="C2" s="25"/>
      <c r="D2" s="25"/>
      <c r="E2" s="25"/>
      <c r="F2" s="25"/>
    </row>
    <row r="3" spans="1:8" ht="21" customHeight="1" x14ac:dyDescent="0.4">
      <c r="A3" s="25" t="s">
        <v>8</v>
      </c>
      <c r="B3" s="25"/>
      <c r="C3" s="25"/>
      <c r="D3" s="25"/>
      <c r="E3" s="25"/>
      <c r="F3" s="25"/>
    </row>
    <row r="5" spans="1:8" ht="25.2" customHeight="1" x14ac:dyDescent="0.4">
      <c r="A5" s="19" t="s">
        <v>0</v>
      </c>
      <c r="B5" s="20" t="s">
        <v>1</v>
      </c>
      <c r="C5" s="19" t="s">
        <v>2</v>
      </c>
      <c r="D5" s="19" t="s">
        <v>3</v>
      </c>
      <c r="E5" s="19" t="s">
        <v>4</v>
      </c>
      <c r="F5" s="19" t="s">
        <v>5</v>
      </c>
      <c r="G5" s="3"/>
    </row>
    <row r="6" spans="1:8" ht="30" customHeight="1" x14ac:dyDescent="0.4">
      <c r="A6" s="16"/>
      <c r="B6" s="21" t="s">
        <v>46</v>
      </c>
      <c r="C6" s="17"/>
      <c r="D6" s="18"/>
      <c r="E6" s="17"/>
      <c r="F6" s="17"/>
      <c r="G6" s="2"/>
      <c r="H6" s="1"/>
    </row>
    <row r="7" spans="1:8" ht="30" customHeight="1" x14ac:dyDescent="0.4">
      <c r="A7" s="6" t="s">
        <v>9</v>
      </c>
      <c r="B7" s="7" t="s">
        <v>13</v>
      </c>
      <c r="C7" s="6" t="s">
        <v>14</v>
      </c>
      <c r="D7" s="11">
        <v>14</v>
      </c>
      <c r="E7" s="4"/>
      <c r="F7" s="26">
        <f>E7*D7</f>
        <v>0</v>
      </c>
      <c r="G7" s="1"/>
      <c r="H7" s="1"/>
    </row>
    <row r="8" spans="1:8" ht="30" customHeight="1" x14ac:dyDescent="0.4">
      <c r="A8" s="14" t="s">
        <v>111</v>
      </c>
      <c r="B8" s="7" t="s">
        <v>15</v>
      </c>
      <c r="C8" s="6" t="s">
        <v>14</v>
      </c>
      <c r="D8" s="11">
        <v>741</v>
      </c>
      <c r="E8" s="4"/>
      <c r="F8" s="26">
        <f t="shared" ref="F8:F71" si="0">E8*D8</f>
        <v>0</v>
      </c>
      <c r="G8" s="1"/>
      <c r="H8" s="1"/>
    </row>
    <row r="9" spans="1:8" ht="30" customHeight="1" x14ac:dyDescent="0.4">
      <c r="A9" s="14" t="s">
        <v>112</v>
      </c>
      <c r="B9" s="7" t="s">
        <v>16</v>
      </c>
      <c r="C9" s="6" t="s">
        <v>17</v>
      </c>
      <c r="D9" s="11">
        <v>363</v>
      </c>
      <c r="E9" s="4"/>
      <c r="F9" s="26">
        <f t="shared" si="0"/>
        <v>0</v>
      </c>
      <c r="G9" s="1"/>
      <c r="H9" s="1"/>
    </row>
    <row r="10" spans="1:8" ht="30" customHeight="1" x14ac:dyDescent="0.4">
      <c r="A10" s="6" t="s">
        <v>10</v>
      </c>
      <c r="B10" s="7" t="s">
        <v>18</v>
      </c>
      <c r="C10" s="6" t="s">
        <v>19</v>
      </c>
      <c r="D10" s="11">
        <v>1</v>
      </c>
      <c r="E10" s="4"/>
      <c r="F10" s="26">
        <f t="shared" si="0"/>
        <v>0</v>
      </c>
      <c r="G10" s="1"/>
      <c r="H10" s="1"/>
    </row>
    <row r="11" spans="1:8" ht="30" customHeight="1" x14ac:dyDescent="0.4">
      <c r="A11" s="14" t="s">
        <v>113</v>
      </c>
      <c r="B11" s="7" t="s">
        <v>20</v>
      </c>
      <c r="C11" s="6" t="s">
        <v>14</v>
      </c>
      <c r="D11" s="11">
        <v>42</v>
      </c>
      <c r="E11" s="4"/>
      <c r="F11" s="26">
        <f t="shared" si="0"/>
        <v>0</v>
      </c>
      <c r="G11" s="1"/>
      <c r="H11" s="1"/>
    </row>
    <row r="12" spans="1:8" ht="30" customHeight="1" x14ac:dyDescent="0.4">
      <c r="A12" s="14" t="s">
        <v>114</v>
      </c>
      <c r="B12" s="7" t="s">
        <v>21</v>
      </c>
      <c r="C12" s="6" t="s">
        <v>14</v>
      </c>
      <c r="D12" s="11">
        <v>405</v>
      </c>
      <c r="E12" s="4"/>
      <c r="F12" s="26">
        <f t="shared" si="0"/>
        <v>0</v>
      </c>
      <c r="G12" s="1"/>
      <c r="H12" s="1"/>
    </row>
    <row r="13" spans="1:8" ht="30" customHeight="1" x14ac:dyDescent="0.4">
      <c r="A13" s="6" t="s">
        <v>11</v>
      </c>
      <c r="B13" s="7" t="s">
        <v>22</v>
      </c>
      <c r="C13" s="6" t="s">
        <v>17</v>
      </c>
      <c r="D13" s="11">
        <v>105</v>
      </c>
      <c r="E13" s="4"/>
      <c r="F13" s="26">
        <f t="shared" si="0"/>
        <v>0</v>
      </c>
      <c r="G13" s="1"/>
      <c r="H13" s="1"/>
    </row>
    <row r="14" spans="1:8" ht="30" customHeight="1" x14ac:dyDescent="0.4">
      <c r="A14" s="14" t="s">
        <v>115</v>
      </c>
      <c r="B14" s="7" t="s">
        <v>23</v>
      </c>
      <c r="C14" s="6" t="s">
        <v>19</v>
      </c>
      <c r="D14" s="11">
        <v>1</v>
      </c>
      <c r="E14" s="4"/>
      <c r="F14" s="26">
        <f t="shared" si="0"/>
        <v>0</v>
      </c>
      <c r="G14" s="1"/>
      <c r="H14" s="1"/>
    </row>
    <row r="15" spans="1:8" ht="30" customHeight="1" x14ac:dyDescent="0.4">
      <c r="A15" s="14" t="s">
        <v>116</v>
      </c>
      <c r="B15" s="7" t="s">
        <v>24</v>
      </c>
      <c r="C15" s="6" t="s">
        <v>14</v>
      </c>
      <c r="D15" s="11">
        <v>61</v>
      </c>
      <c r="E15" s="4"/>
      <c r="F15" s="26">
        <f t="shared" si="0"/>
        <v>0</v>
      </c>
      <c r="G15" s="1"/>
      <c r="H15" s="1"/>
    </row>
    <row r="16" spans="1:8" ht="30" customHeight="1" x14ac:dyDescent="0.4">
      <c r="A16" s="14" t="s">
        <v>117</v>
      </c>
      <c r="B16" s="7" t="s">
        <v>25</v>
      </c>
      <c r="C16" s="6" t="s">
        <v>26</v>
      </c>
      <c r="D16" s="11">
        <v>88</v>
      </c>
      <c r="E16" s="4"/>
      <c r="F16" s="26">
        <f t="shared" si="0"/>
        <v>0</v>
      </c>
      <c r="G16" s="1"/>
      <c r="H16" s="1"/>
    </row>
    <row r="17" spans="1:8" ht="30" customHeight="1" x14ac:dyDescent="0.4">
      <c r="A17" s="6" t="s">
        <v>12</v>
      </c>
      <c r="B17" s="7" t="s">
        <v>27</v>
      </c>
      <c r="C17" s="6" t="s">
        <v>19</v>
      </c>
      <c r="D17" s="11">
        <v>1</v>
      </c>
      <c r="E17" s="4"/>
      <c r="F17" s="26">
        <f t="shared" si="0"/>
        <v>0</v>
      </c>
      <c r="G17" s="1"/>
      <c r="H17" s="1"/>
    </row>
    <row r="18" spans="1:8" ht="30" customHeight="1" x14ac:dyDescent="0.4">
      <c r="A18" s="14" t="s">
        <v>118</v>
      </c>
      <c r="B18" s="7" t="s">
        <v>28</v>
      </c>
      <c r="C18" s="6" t="s">
        <v>29</v>
      </c>
      <c r="D18" s="11">
        <v>6969</v>
      </c>
      <c r="E18" s="4"/>
      <c r="F18" s="26">
        <f t="shared" si="0"/>
        <v>0</v>
      </c>
      <c r="G18" s="1"/>
      <c r="H18" s="1"/>
    </row>
    <row r="19" spans="1:8" ht="30" customHeight="1" x14ac:dyDescent="0.4">
      <c r="A19" s="14" t="s">
        <v>119</v>
      </c>
      <c r="B19" s="7" t="s">
        <v>30</v>
      </c>
      <c r="C19" s="6" t="s">
        <v>31</v>
      </c>
      <c r="D19" s="11">
        <v>24</v>
      </c>
      <c r="E19" s="4"/>
      <c r="F19" s="26">
        <f t="shared" si="0"/>
        <v>0</v>
      </c>
      <c r="G19" s="1"/>
      <c r="H19" s="1"/>
    </row>
    <row r="20" spans="1:8" ht="30" customHeight="1" x14ac:dyDescent="0.4">
      <c r="A20" s="14" t="s">
        <v>120</v>
      </c>
      <c r="B20" s="7" t="s">
        <v>32</v>
      </c>
      <c r="C20" s="6" t="s">
        <v>31</v>
      </c>
      <c r="D20" s="11">
        <v>1</v>
      </c>
      <c r="E20" s="4"/>
      <c r="F20" s="26">
        <f t="shared" si="0"/>
        <v>0</v>
      </c>
      <c r="G20" s="1"/>
      <c r="H20" s="1"/>
    </row>
    <row r="21" spans="1:8" ht="30" customHeight="1" x14ac:dyDescent="0.4">
      <c r="A21" s="14" t="s">
        <v>121</v>
      </c>
      <c r="B21" s="7" t="s">
        <v>33</v>
      </c>
      <c r="C21" s="6" t="s">
        <v>31</v>
      </c>
      <c r="D21" s="11">
        <v>2</v>
      </c>
      <c r="E21" s="4"/>
      <c r="F21" s="26">
        <f t="shared" si="0"/>
        <v>0</v>
      </c>
      <c r="G21" s="1"/>
      <c r="H21" s="1"/>
    </row>
    <row r="22" spans="1:8" ht="30" customHeight="1" x14ac:dyDescent="0.4">
      <c r="A22" s="14" t="s">
        <v>122</v>
      </c>
      <c r="B22" s="7" t="s">
        <v>34</v>
      </c>
      <c r="C22" s="6" t="s">
        <v>17</v>
      </c>
      <c r="D22" s="11">
        <v>24</v>
      </c>
      <c r="E22" s="4"/>
      <c r="F22" s="26">
        <f t="shared" si="0"/>
        <v>0</v>
      </c>
      <c r="G22" s="1"/>
      <c r="H22" s="1"/>
    </row>
    <row r="23" spans="1:8" ht="30" customHeight="1" x14ac:dyDescent="0.4">
      <c r="A23" s="6" t="s">
        <v>35</v>
      </c>
      <c r="B23" s="7" t="s">
        <v>36</v>
      </c>
      <c r="C23" s="6" t="s">
        <v>37</v>
      </c>
      <c r="D23" s="11">
        <v>118</v>
      </c>
      <c r="E23" s="4"/>
      <c r="F23" s="26">
        <f t="shared" si="0"/>
        <v>0</v>
      </c>
      <c r="G23" s="1"/>
      <c r="H23" s="1"/>
    </row>
    <row r="24" spans="1:8" ht="30" customHeight="1" x14ac:dyDescent="0.4">
      <c r="A24" s="14" t="s">
        <v>123</v>
      </c>
      <c r="B24" s="7" t="s">
        <v>38</v>
      </c>
      <c r="C24" s="6" t="s">
        <v>37</v>
      </c>
      <c r="D24" s="11">
        <v>95</v>
      </c>
      <c r="E24" s="4"/>
      <c r="F24" s="26">
        <f t="shared" si="0"/>
        <v>0</v>
      </c>
      <c r="G24" s="1"/>
      <c r="H24" s="1"/>
    </row>
    <row r="25" spans="1:8" ht="30" customHeight="1" x14ac:dyDescent="0.4">
      <c r="A25" s="14" t="s">
        <v>124</v>
      </c>
      <c r="B25" s="7" t="s">
        <v>39</v>
      </c>
      <c r="C25" s="6" t="s">
        <v>26</v>
      </c>
      <c r="D25" s="11">
        <v>2101</v>
      </c>
      <c r="E25" s="4"/>
      <c r="F25" s="26">
        <f t="shared" si="0"/>
        <v>0</v>
      </c>
      <c r="G25" s="1"/>
      <c r="H25" s="1"/>
    </row>
    <row r="26" spans="1:8" ht="30" customHeight="1" x14ac:dyDescent="0.4">
      <c r="A26" s="14" t="s">
        <v>125</v>
      </c>
      <c r="B26" s="7" t="s">
        <v>40</v>
      </c>
      <c r="C26" s="6" t="s">
        <v>26</v>
      </c>
      <c r="D26" s="11">
        <v>1322</v>
      </c>
      <c r="E26" s="4"/>
      <c r="F26" s="26">
        <f t="shared" si="0"/>
        <v>0</v>
      </c>
      <c r="G26" s="1"/>
      <c r="H26" s="1"/>
    </row>
    <row r="27" spans="1:8" ht="30" customHeight="1" x14ac:dyDescent="0.4">
      <c r="A27" s="6" t="s">
        <v>41</v>
      </c>
      <c r="B27" s="7" t="s">
        <v>42</v>
      </c>
      <c r="C27" s="6" t="s">
        <v>37</v>
      </c>
      <c r="D27" s="11">
        <v>51</v>
      </c>
      <c r="E27" s="13"/>
      <c r="F27" s="26">
        <f t="shared" si="0"/>
        <v>0</v>
      </c>
    </row>
    <row r="28" spans="1:8" ht="30" customHeight="1" x14ac:dyDescent="0.4">
      <c r="A28" s="6"/>
      <c r="B28" s="19" t="s">
        <v>154</v>
      </c>
      <c r="C28" s="6"/>
      <c r="D28" s="11"/>
      <c r="E28" s="13"/>
      <c r="F28" s="26"/>
      <c r="G28" s="1"/>
      <c r="H28" s="1"/>
    </row>
    <row r="29" spans="1:8" ht="30" customHeight="1" x14ac:dyDescent="0.4">
      <c r="A29" s="6" t="s">
        <v>43</v>
      </c>
      <c r="B29" s="7" t="s">
        <v>44</v>
      </c>
      <c r="C29" s="6" t="s">
        <v>17</v>
      </c>
      <c r="D29" s="11">
        <v>73</v>
      </c>
      <c r="E29" s="4"/>
      <c r="F29" s="26">
        <f t="shared" si="0"/>
        <v>0</v>
      </c>
      <c r="G29" s="1"/>
      <c r="H29" s="1"/>
    </row>
    <row r="30" spans="1:8" ht="30" customHeight="1" x14ac:dyDescent="0.4">
      <c r="A30" s="14" t="s">
        <v>126</v>
      </c>
      <c r="B30" s="7" t="s">
        <v>45</v>
      </c>
      <c r="C30" s="6" t="s">
        <v>14</v>
      </c>
      <c r="D30" s="11">
        <v>29</v>
      </c>
      <c r="E30" s="4"/>
      <c r="F30" s="26">
        <f t="shared" si="0"/>
        <v>0</v>
      </c>
      <c r="G30" s="1"/>
      <c r="H30" s="1"/>
    </row>
    <row r="31" spans="1:8" ht="30" customHeight="1" x14ac:dyDescent="0.4">
      <c r="A31" s="6"/>
      <c r="B31" s="7"/>
      <c r="C31" s="6"/>
      <c r="D31" s="11"/>
      <c r="E31" s="4"/>
      <c r="F31" s="26"/>
      <c r="G31" s="1"/>
      <c r="H31" s="1"/>
    </row>
    <row r="32" spans="1:8" ht="30" customHeight="1" x14ac:dyDescent="0.4">
      <c r="A32" s="5"/>
      <c r="B32" s="19" t="s">
        <v>153</v>
      </c>
      <c r="C32" s="5"/>
      <c r="D32" s="10"/>
      <c r="E32" s="4"/>
      <c r="F32" s="26"/>
      <c r="G32" s="1"/>
      <c r="H32" s="1"/>
    </row>
    <row r="33" spans="1:8" ht="30" customHeight="1" x14ac:dyDescent="0.4">
      <c r="A33" s="14" t="s">
        <v>127</v>
      </c>
      <c r="B33" s="7" t="s">
        <v>47</v>
      </c>
      <c r="C33" s="6" t="s">
        <v>19</v>
      </c>
      <c r="D33" s="11">
        <v>1</v>
      </c>
      <c r="E33" s="4"/>
      <c r="F33" s="26">
        <f t="shared" si="0"/>
        <v>0</v>
      </c>
      <c r="G33" s="1"/>
      <c r="H33" s="1"/>
    </row>
    <row r="34" spans="1:8" ht="30" customHeight="1" x14ac:dyDescent="0.4">
      <c r="A34" s="14" t="s">
        <v>128</v>
      </c>
      <c r="B34" s="7" t="s">
        <v>48</v>
      </c>
      <c r="C34" s="6" t="s">
        <v>14</v>
      </c>
      <c r="D34" s="11">
        <v>467</v>
      </c>
      <c r="E34" s="4"/>
      <c r="F34" s="26">
        <f t="shared" si="0"/>
        <v>0</v>
      </c>
      <c r="G34" s="1"/>
      <c r="H34" s="1"/>
    </row>
    <row r="35" spans="1:8" ht="30" customHeight="1" x14ac:dyDescent="0.4">
      <c r="A35" s="14" t="s">
        <v>129</v>
      </c>
      <c r="B35" s="7" t="s">
        <v>49</v>
      </c>
      <c r="C35" s="6" t="s">
        <v>17</v>
      </c>
      <c r="D35" s="11">
        <v>260</v>
      </c>
      <c r="E35" s="4"/>
      <c r="F35" s="26">
        <f t="shared" si="0"/>
        <v>0</v>
      </c>
      <c r="G35" s="1"/>
      <c r="H35" s="1"/>
    </row>
    <row r="36" spans="1:8" ht="30" customHeight="1" x14ac:dyDescent="0.4">
      <c r="A36" s="14" t="s">
        <v>130</v>
      </c>
      <c r="B36" s="7" t="s">
        <v>50</v>
      </c>
      <c r="C36" s="6" t="s">
        <v>37</v>
      </c>
      <c r="D36" s="11">
        <v>810</v>
      </c>
      <c r="E36" s="4"/>
      <c r="F36" s="26">
        <f t="shared" si="0"/>
        <v>0</v>
      </c>
      <c r="G36" s="1"/>
      <c r="H36" s="1"/>
    </row>
    <row r="37" spans="1:8" ht="30" customHeight="1" x14ac:dyDescent="0.4">
      <c r="A37" s="14" t="s">
        <v>131</v>
      </c>
      <c r="B37" s="7" t="s">
        <v>51</v>
      </c>
      <c r="C37" s="6" t="s">
        <v>17</v>
      </c>
      <c r="D37" s="11">
        <v>982</v>
      </c>
      <c r="E37" s="4"/>
      <c r="F37" s="26">
        <f t="shared" si="0"/>
        <v>0</v>
      </c>
      <c r="G37" s="1"/>
      <c r="H37" s="1"/>
    </row>
    <row r="38" spans="1:8" ht="30" customHeight="1" x14ac:dyDescent="0.4">
      <c r="A38" s="6" t="s">
        <v>52</v>
      </c>
      <c r="B38" s="7" t="s">
        <v>53</v>
      </c>
      <c r="C38" s="6" t="s">
        <v>31</v>
      </c>
      <c r="D38" s="11">
        <v>1</v>
      </c>
      <c r="E38" s="4"/>
      <c r="F38" s="26">
        <f t="shared" si="0"/>
        <v>0</v>
      </c>
      <c r="G38" s="1"/>
      <c r="H38" s="1"/>
    </row>
    <row r="39" spans="1:8" ht="30" customHeight="1" x14ac:dyDescent="0.4">
      <c r="A39" s="14" t="s">
        <v>132</v>
      </c>
      <c r="B39" s="7" t="s">
        <v>54</v>
      </c>
      <c r="C39" s="6" t="s">
        <v>14</v>
      </c>
      <c r="D39" s="11">
        <v>205</v>
      </c>
      <c r="E39" s="4"/>
      <c r="F39" s="26">
        <f t="shared" si="0"/>
        <v>0</v>
      </c>
      <c r="G39" s="1"/>
      <c r="H39" s="1"/>
    </row>
    <row r="40" spans="1:8" ht="30" customHeight="1" x14ac:dyDescent="0.4">
      <c r="A40" s="14" t="s">
        <v>133</v>
      </c>
      <c r="B40" s="7" t="s">
        <v>55</v>
      </c>
      <c r="C40" s="6" t="s">
        <v>56</v>
      </c>
      <c r="D40" s="11">
        <v>46</v>
      </c>
      <c r="E40" s="4"/>
      <c r="F40" s="26">
        <f t="shared" si="0"/>
        <v>0</v>
      </c>
      <c r="G40" s="1"/>
      <c r="H40" s="1"/>
    </row>
    <row r="41" spans="1:8" ht="30" customHeight="1" x14ac:dyDescent="0.4">
      <c r="A41" s="14" t="s">
        <v>134</v>
      </c>
      <c r="B41" s="7" t="s">
        <v>57</v>
      </c>
      <c r="C41" s="6" t="s">
        <v>56</v>
      </c>
      <c r="D41" s="11">
        <v>120</v>
      </c>
      <c r="E41" s="4"/>
      <c r="F41" s="26">
        <f t="shared" si="0"/>
        <v>0</v>
      </c>
      <c r="G41" s="1"/>
      <c r="H41" s="1"/>
    </row>
    <row r="42" spans="1:8" ht="30" customHeight="1" x14ac:dyDescent="0.4">
      <c r="A42" s="14" t="s">
        <v>135</v>
      </c>
      <c r="B42" s="7" t="s">
        <v>58</v>
      </c>
      <c r="C42" s="6" t="s">
        <v>56</v>
      </c>
      <c r="D42" s="11">
        <v>92</v>
      </c>
      <c r="E42" s="4"/>
      <c r="F42" s="26">
        <f t="shared" si="0"/>
        <v>0</v>
      </c>
      <c r="G42" s="1"/>
      <c r="H42" s="1"/>
    </row>
    <row r="43" spans="1:8" ht="30" customHeight="1" x14ac:dyDescent="0.4">
      <c r="A43" s="14" t="s">
        <v>136</v>
      </c>
      <c r="B43" s="7" t="s">
        <v>59</v>
      </c>
      <c r="C43" s="6" t="s">
        <v>60</v>
      </c>
      <c r="D43" s="11">
        <v>108</v>
      </c>
      <c r="E43" s="4"/>
      <c r="F43" s="26">
        <f t="shared" si="0"/>
        <v>0</v>
      </c>
      <c r="G43" s="1"/>
      <c r="H43" s="1"/>
    </row>
    <row r="44" spans="1:8" ht="30" customHeight="1" x14ac:dyDescent="0.4">
      <c r="A44" s="14" t="s">
        <v>137</v>
      </c>
      <c r="B44" s="7" t="s">
        <v>61</v>
      </c>
      <c r="C44" s="6" t="s">
        <v>37</v>
      </c>
      <c r="D44" s="11">
        <v>193</v>
      </c>
      <c r="E44" s="4"/>
      <c r="F44" s="26">
        <f t="shared" si="0"/>
        <v>0</v>
      </c>
      <c r="G44" s="1"/>
      <c r="H44" s="1"/>
    </row>
    <row r="45" spans="1:8" ht="30" customHeight="1" x14ac:dyDescent="0.4">
      <c r="A45" s="14" t="s">
        <v>138</v>
      </c>
      <c r="B45" s="7" t="s">
        <v>62</v>
      </c>
      <c r="C45" s="6" t="s">
        <v>31</v>
      </c>
      <c r="D45" s="11">
        <v>1</v>
      </c>
      <c r="E45" s="4"/>
      <c r="F45" s="26">
        <f t="shared" si="0"/>
        <v>0</v>
      </c>
      <c r="G45" s="1"/>
      <c r="H45" s="1"/>
    </row>
    <row r="46" spans="1:8" ht="30" customHeight="1" x14ac:dyDescent="0.4">
      <c r="A46" s="14" t="s">
        <v>139</v>
      </c>
      <c r="B46" s="7" t="s">
        <v>63</v>
      </c>
      <c r="C46" s="6" t="s">
        <v>17</v>
      </c>
      <c r="D46" s="11">
        <v>40</v>
      </c>
      <c r="E46" s="4"/>
      <c r="F46" s="26">
        <f t="shared" si="0"/>
        <v>0</v>
      </c>
      <c r="G46" s="1"/>
      <c r="H46" s="1"/>
    </row>
    <row r="47" spans="1:8" ht="30" customHeight="1" x14ac:dyDescent="0.4">
      <c r="A47" s="14" t="s">
        <v>140</v>
      </c>
      <c r="B47" s="7" t="s">
        <v>64</v>
      </c>
      <c r="C47" s="6" t="s">
        <v>31</v>
      </c>
      <c r="D47" s="11">
        <v>1</v>
      </c>
      <c r="E47" s="4"/>
      <c r="F47" s="26">
        <f t="shared" si="0"/>
        <v>0</v>
      </c>
      <c r="G47" s="1"/>
      <c r="H47" s="1"/>
    </row>
    <row r="48" spans="1:8" ht="30" customHeight="1" x14ac:dyDescent="0.4">
      <c r="A48" s="14" t="s">
        <v>141</v>
      </c>
      <c r="B48" s="7" t="s">
        <v>65</v>
      </c>
      <c r="C48" s="6" t="s">
        <v>14</v>
      </c>
      <c r="D48" s="11">
        <v>6</v>
      </c>
      <c r="E48" s="4"/>
      <c r="F48" s="26">
        <f t="shared" si="0"/>
        <v>0</v>
      </c>
      <c r="G48" s="1"/>
      <c r="H48" s="1"/>
    </row>
    <row r="49" spans="1:8" ht="30" customHeight="1" x14ac:dyDescent="0.4">
      <c r="A49" s="14" t="s">
        <v>142</v>
      </c>
      <c r="B49" s="7" t="s">
        <v>66</v>
      </c>
      <c r="C49" s="6" t="s">
        <v>37</v>
      </c>
      <c r="D49" s="11">
        <v>25</v>
      </c>
      <c r="E49" s="4"/>
      <c r="F49" s="26">
        <f t="shared" si="0"/>
        <v>0</v>
      </c>
      <c r="G49" s="1"/>
      <c r="H49" s="1"/>
    </row>
    <row r="50" spans="1:8" ht="30" customHeight="1" x14ac:dyDescent="0.4">
      <c r="A50" s="14" t="s">
        <v>143</v>
      </c>
      <c r="B50" s="7" t="s">
        <v>67</v>
      </c>
      <c r="C50" s="6" t="s">
        <v>17</v>
      </c>
      <c r="D50" s="11">
        <v>156</v>
      </c>
      <c r="E50" s="4"/>
      <c r="F50" s="26">
        <f t="shared" si="0"/>
        <v>0</v>
      </c>
      <c r="G50" s="1"/>
      <c r="H50" s="1"/>
    </row>
    <row r="51" spans="1:8" ht="30" customHeight="1" x14ac:dyDescent="0.4">
      <c r="A51" s="6" t="s">
        <v>68</v>
      </c>
      <c r="B51" s="7" t="s">
        <v>69</v>
      </c>
      <c r="C51" s="6" t="s">
        <v>17</v>
      </c>
      <c r="D51" s="11">
        <v>140</v>
      </c>
      <c r="E51" s="4"/>
      <c r="F51" s="26">
        <f t="shared" si="0"/>
        <v>0</v>
      </c>
      <c r="G51" s="1"/>
      <c r="H51" s="1"/>
    </row>
    <row r="52" spans="1:8" ht="30" customHeight="1" x14ac:dyDescent="0.4">
      <c r="A52" s="6" t="s">
        <v>70</v>
      </c>
      <c r="B52" s="7" t="s">
        <v>71</v>
      </c>
      <c r="C52" s="6" t="s">
        <v>72</v>
      </c>
      <c r="D52" s="11">
        <v>1</v>
      </c>
      <c r="E52" s="4"/>
      <c r="F52" s="26">
        <f t="shared" si="0"/>
        <v>0</v>
      </c>
      <c r="G52" s="1"/>
      <c r="H52" s="1"/>
    </row>
    <row r="53" spans="1:8" ht="30" customHeight="1" x14ac:dyDescent="0.4">
      <c r="A53" s="6" t="s">
        <v>73</v>
      </c>
      <c r="B53" s="7" t="s">
        <v>74</v>
      </c>
      <c r="C53" s="6" t="s">
        <v>31</v>
      </c>
      <c r="D53" s="11">
        <v>3</v>
      </c>
      <c r="E53" s="4"/>
      <c r="F53" s="26">
        <f t="shared" si="0"/>
        <v>0</v>
      </c>
      <c r="G53" s="1"/>
      <c r="H53" s="1"/>
    </row>
    <row r="54" spans="1:8" ht="30" customHeight="1" x14ac:dyDescent="0.4">
      <c r="A54" s="6" t="s">
        <v>75</v>
      </c>
      <c r="B54" s="7" t="s">
        <v>76</v>
      </c>
      <c r="C54" s="6" t="s">
        <v>31</v>
      </c>
      <c r="D54" s="11">
        <v>3</v>
      </c>
      <c r="E54" s="4"/>
      <c r="F54" s="26">
        <f t="shared" si="0"/>
        <v>0</v>
      </c>
      <c r="G54" s="1"/>
      <c r="H54" s="1"/>
    </row>
    <row r="55" spans="1:8" ht="30" customHeight="1" x14ac:dyDescent="0.4">
      <c r="A55" s="6"/>
      <c r="B55" s="19" t="s">
        <v>155</v>
      </c>
      <c r="C55" s="6"/>
      <c r="D55" s="11"/>
      <c r="E55" s="4"/>
      <c r="F55" s="26"/>
      <c r="G55" s="1"/>
      <c r="H55" s="1"/>
    </row>
    <row r="56" spans="1:8" ht="30" customHeight="1" x14ac:dyDescent="0.4">
      <c r="A56" s="6" t="s">
        <v>77</v>
      </c>
      <c r="B56" s="7" t="s">
        <v>78</v>
      </c>
      <c r="C56" s="6" t="s">
        <v>17</v>
      </c>
      <c r="D56" s="11">
        <v>12</v>
      </c>
      <c r="E56" s="4"/>
      <c r="F56" s="26">
        <f t="shared" si="0"/>
        <v>0</v>
      </c>
      <c r="G56" s="1"/>
      <c r="H56" s="1"/>
    </row>
    <row r="57" spans="1:8" ht="30" customHeight="1" x14ac:dyDescent="0.4">
      <c r="A57" s="6" t="s">
        <v>79</v>
      </c>
      <c r="B57" s="7" t="s">
        <v>80</v>
      </c>
      <c r="C57" s="6" t="s">
        <v>26</v>
      </c>
      <c r="D57" s="11">
        <v>1810</v>
      </c>
      <c r="E57" s="4"/>
      <c r="F57" s="26">
        <f t="shared" si="0"/>
        <v>0</v>
      </c>
      <c r="G57" s="1"/>
      <c r="H57" s="1"/>
    </row>
    <row r="58" spans="1:8" ht="30" customHeight="1" x14ac:dyDescent="0.4">
      <c r="A58" s="6" t="s">
        <v>81</v>
      </c>
      <c r="B58" s="7" t="s">
        <v>82</v>
      </c>
      <c r="C58" s="6" t="s">
        <v>26</v>
      </c>
      <c r="D58" s="11">
        <v>60</v>
      </c>
      <c r="E58" s="4"/>
      <c r="F58" s="26">
        <f t="shared" si="0"/>
        <v>0</v>
      </c>
      <c r="G58" s="1"/>
      <c r="H58" s="1"/>
    </row>
    <row r="59" spans="1:8" ht="30" customHeight="1" x14ac:dyDescent="0.4">
      <c r="A59" s="14" t="s">
        <v>144</v>
      </c>
      <c r="B59" s="7" t="s">
        <v>83</v>
      </c>
      <c r="C59" s="6" t="s">
        <v>37</v>
      </c>
      <c r="D59" s="11">
        <v>54</v>
      </c>
      <c r="E59" s="4"/>
      <c r="F59" s="26">
        <f t="shared" si="0"/>
        <v>0</v>
      </c>
      <c r="G59" s="1"/>
      <c r="H59" s="1"/>
    </row>
    <row r="60" spans="1:8" ht="30" customHeight="1" x14ac:dyDescent="0.4">
      <c r="A60" s="14" t="s">
        <v>145</v>
      </c>
      <c r="B60" s="7" t="s">
        <v>84</v>
      </c>
      <c r="C60" s="6" t="s">
        <v>37</v>
      </c>
      <c r="D60" s="11">
        <v>290</v>
      </c>
      <c r="E60" s="4"/>
      <c r="F60" s="26">
        <f t="shared" si="0"/>
        <v>0</v>
      </c>
      <c r="G60" s="1"/>
      <c r="H60" s="1"/>
    </row>
    <row r="61" spans="1:8" ht="30" customHeight="1" x14ac:dyDescent="0.4">
      <c r="A61" s="6" t="s">
        <v>85</v>
      </c>
      <c r="B61" s="7" t="s">
        <v>86</v>
      </c>
      <c r="C61" s="6" t="s">
        <v>37</v>
      </c>
      <c r="D61" s="11">
        <v>290</v>
      </c>
      <c r="E61" s="4"/>
      <c r="F61" s="26">
        <f t="shared" si="0"/>
        <v>0</v>
      </c>
      <c r="G61" s="1"/>
      <c r="H61" s="1"/>
    </row>
    <row r="62" spans="1:8" ht="30" customHeight="1" x14ac:dyDescent="0.4">
      <c r="A62" s="6" t="s">
        <v>87</v>
      </c>
      <c r="B62" s="7" t="s">
        <v>88</v>
      </c>
      <c r="C62" s="6" t="s">
        <v>37</v>
      </c>
      <c r="D62" s="11">
        <v>115</v>
      </c>
      <c r="E62" s="4"/>
      <c r="F62" s="26">
        <f t="shared" si="0"/>
        <v>0</v>
      </c>
      <c r="G62" s="1"/>
      <c r="H62" s="1"/>
    </row>
    <row r="63" spans="1:8" ht="30" customHeight="1" x14ac:dyDescent="0.4">
      <c r="A63" s="6" t="s">
        <v>89</v>
      </c>
      <c r="B63" s="7" t="s">
        <v>109</v>
      </c>
      <c r="C63" s="9" t="s">
        <v>90</v>
      </c>
      <c r="D63" s="12">
        <v>9</v>
      </c>
      <c r="E63" s="4"/>
      <c r="F63" s="26">
        <f t="shared" si="0"/>
        <v>0</v>
      </c>
      <c r="G63" s="1"/>
      <c r="H63" s="1"/>
    </row>
    <row r="64" spans="1:8" ht="30" customHeight="1" x14ac:dyDescent="0.4">
      <c r="A64" s="15" t="s">
        <v>146</v>
      </c>
      <c r="B64" s="7" t="s">
        <v>91</v>
      </c>
      <c r="C64" s="9" t="s">
        <v>19</v>
      </c>
      <c r="D64" s="12">
        <v>1</v>
      </c>
      <c r="E64" s="4"/>
      <c r="F64" s="26">
        <f t="shared" si="0"/>
        <v>0</v>
      </c>
      <c r="G64" s="1"/>
      <c r="H64" s="1"/>
    </row>
    <row r="65" spans="1:8" ht="30" customHeight="1" x14ac:dyDescent="0.4">
      <c r="A65" s="15" t="s">
        <v>147</v>
      </c>
      <c r="B65" s="7" t="s">
        <v>92</v>
      </c>
      <c r="C65" s="9" t="s">
        <v>19</v>
      </c>
      <c r="D65" s="12">
        <v>1</v>
      </c>
      <c r="E65" s="4"/>
      <c r="F65" s="26">
        <f t="shared" si="0"/>
        <v>0</v>
      </c>
      <c r="G65" s="1"/>
      <c r="H65" s="1"/>
    </row>
    <row r="66" spans="1:8" ht="30" customHeight="1" x14ac:dyDescent="0.4">
      <c r="A66" s="9"/>
      <c r="B66" s="8"/>
      <c r="C66" s="9"/>
      <c r="D66" s="12"/>
      <c r="E66" s="4"/>
      <c r="F66" s="26"/>
      <c r="G66" s="1"/>
      <c r="H66" s="1"/>
    </row>
    <row r="67" spans="1:8" ht="30" customHeight="1" x14ac:dyDescent="0.4">
      <c r="A67" s="5"/>
      <c r="B67" s="19" t="s">
        <v>93</v>
      </c>
      <c r="C67" s="5"/>
      <c r="D67" s="10"/>
      <c r="E67" s="4"/>
      <c r="F67" s="26"/>
      <c r="G67" s="1"/>
      <c r="H67" s="1"/>
    </row>
    <row r="68" spans="1:8" ht="30" customHeight="1" x14ac:dyDescent="0.4">
      <c r="A68" s="14" t="s">
        <v>148</v>
      </c>
      <c r="B68" s="7" t="s">
        <v>94</v>
      </c>
      <c r="C68" s="6" t="s">
        <v>17</v>
      </c>
      <c r="D68" s="11">
        <v>80</v>
      </c>
      <c r="E68" s="4"/>
      <c r="F68" s="26">
        <f t="shared" si="0"/>
        <v>0</v>
      </c>
      <c r="G68" s="1"/>
      <c r="H68" s="1"/>
    </row>
    <row r="69" spans="1:8" ht="30" customHeight="1" x14ac:dyDescent="0.4">
      <c r="A69" s="14" t="s">
        <v>149</v>
      </c>
      <c r="B69" s="7" t="s">
        <v>95</v>
      </c>
      <c r="C69" s="6" t="s">
        <v>72</v>
      </c>
      <c r="D69" s="11">
        <v>9000</v>
      </c>
      <c r="E69" s="4"/>
      <c r="F69" s="26">
        <f t="shared" si="0"/>
        <v>0</v>
      </c>
      <c r="G69" s="1"/>
      <c r="H69" s="1"/>
    </row>
    <row r="70" spans="1:8" ht="30" customHeight="1" x14ac:dyDescent="0.4">
      <c r="A70" s="15" t="s">
        <v>150</v>
      </c>
      <c r="B70" s="8" t="s">
        <v>96</v>
      </c>
      <c r="C70" s="9" t="s">
        <v>97</v>
      </c>
      <c r="D70" s="12">
        <v>80</v>
      </c>
      <c r="E70" s="4"/>
      <c r="F70" s="26">
        <f t="shared" si="0"/>
        <v>0</v>
      </c>
      <c r="G70" s="1"/>
      <c r="H70" s="1"/>
    </row>
    <row r="71" spans="1:8" ht="30" customHeight="1" x14ac:dyDescent="0.4">
      <c r="A71" s="6" t="s">
        <v>98</v>
      </c>
      <c r="B71" s="7" t="s">
        <v>99</v>
      </c>
      <c r="C71" s="6" t="s">
        <v>19</v>
      </c>
      <c r="D71" s="11">
        <v>1</v>
      </c>
      <c r="E71" s="4"/>
      <c r="F71" s="26">
        <f t="shared" si="0"/>
        <v>0</v>
      </c>
      <c r="G71" s="1"/>
      <c r="H71" s="1"/>
    </row>
    <row r="72" spans="1:8" ht="30" customHeight="1" x14ac:dyDescent="0.4">
      <c r="A72" s="14" t="s">
        <v>151</v>
      </c>
      <c r="B72" s="7" t="s">
        <v>100</v>
      </c>
      <c r="C72" s="6" t="s">
        <v>101</v>
      </c>
      <c r="D72" s="11">
        <v>1200</v>
      </c>
      <c r="E72" s="4"/>
      <c r="F72" s="26">
        <f t="shared" ref="F72:F79" si="1">E72*D72</f>
        <v>0</v>
      </c>
      <c r="G72" s="1"/>
      <c r="H72" s="1"/>
    </row>
    <row r="73" spans="1:8" ht="30" customHeight="1" x14ac:dyDescent="0.4">
      <c r="A73" s="14" t="s">
        <v>152</v>
      </c>
      <c r="B73" s="7" t="s">
        <v>102</v>
      </c>
      <c r="C73" s="6" t="s">
        <v>31</v>
      </c>
      <c r="D73" s="11">
        <v>4</v>
      </c>
      <c r="E73" s="4"/>
      <c r="F73" s="26">
        <f t="shared" si="1"/>
        <v>0</v>
      </c>
      <c r="G73" s="1"/>
      <c r="H73" s="1"/>
    </row>
    <row r="74" spans="1:8" ht="30" customHeight="1" x14ac:dyDescent="0.4">
      <c r="A74" s="6" t="s">
        <v>103</v>
      </c>
      <c r="B74" s="7" t="s">
        <v>110</v>
      </c>
      <c r="C74" s="9" t="s">
        <v>31</v>
      </c>
      <c r="D74" s="12">
        <v>2</v>
      </c>
      <c r="E74" s="4"/>
      <c r="F74" s="26">
        <f t="shared" si="1"/>
        <v>0</v>
      </c>
      <c r="G74" s="1"/>
      <c r="H74" s="1"/>
    </row>
    <row r="75" spans="1:8" ht="30" customHeight="1" x14ac:dyDescent="0.4">
      <c r="A75" s="6">
        <v>1208931</v>
      </c>
      <c r="B75" s="7" t="s">
        <v>104</v>
      </c>
      <c r="C75" s="6" t="s">
        <v>26</v>
      </c>
      <c r="D75" s="11">
        <v>115</v>
      </c>
      <c r="E75" s="4"/>
      <c r="F75" s="26">
        <f t="shared" si="1"/>
        <v>0</v>
      </c>
      <c r="G75" s="1"/>
      <c r="H75" s="1"/>
    </row>
    <row r="76" spans="1:8" ht="30" customHeight="1" x14ac:dyDescent="0.4">
      <c r="A76" s="6">
        <v>1210101</v>
      </c>
      <c r="B76" s="7" t="s">
        <v>105</v>
      </c>
      <c r="C76" s="6" t="s">
        <v>17</v>
      </c>
      <c r="D76" s="11">
        <v>680</v>
      </c>
      <c r="E76" s="4"/>
      <c r="F76" s="26">
        <f t="shared" si="1"/>
        <v>0</v>
      </c>
      <c r="G76" s="1"/>
      <c r="H76" s="1"/>
    </row>
    <row r="77" spans="1:8" ht="30" customHeight="1" x14ac:dyDescent="0.4">
      <c r="A77" s="9">
        <v>1210102</v>
      </c>
      <c r="B77" s="8" t="s">
        <v>106</v>
      </c>
      <c r="C77" s="9" t="s">
        <v>17</v>
      </c>
      <c r="D77" s="12">
        <v>680</v>
      </c>
      <c r="E77" s="4"/>
      <c r="F77" s="26">
        <f t="shared" si="1"/>
        <v>0</v>
      </c>
      <c r="G77" s="1"/>
      <c r="H77" s="1"/>
    </row>
    <row r="78" spans="1:8" ht="30" customHeight="1" x14ac:dyDescent="0.4">
      <c r="A78" s="6">
        <v>1210105</v>
      </c>
      <c r="B78" s="7" t="s">
        <v>107</v>
      </c>
      <c r="C78" s="6" t="s">
        <v>26</v>
      </c>
      <c r="D78" s="11">
        <v>170</v>
      </c>
      <c r="E78" s="4"/>
      <c r="F78" s="26">
        <f t="shared" si="1"/>
        <v>0</v>
      </c>
      <c r="G78" s="1"/>
      <c r="H78" s="1"/>
    </row>
    <row r="79" spans="1:8" ht="30" customHeight="1" x14ac:dyDescent="0.4">
      <c r="A79" s="9">
        <v>1220027</v>
      </c>
      <c r="B79" s="8" t="s">
        <v>108</v>
      </c>
      <c r="C79" s="9" t="s">
        <v>26</v>
      </c>
      <c r="D79" s="12">
        <v>490</v>
      </c>
      <c r="E79" s="4"/>
      <c r="F79" s="26">
        <f t="shared" si="1"/>
        <v>0</v>
      </c>
      <c r="G79" s="1"/>
      <c r="H79" s="1"/>
    </row>
    <row r="80" spans="1:8" x14ac:dyDescent="0.4">
      <c r="E80" s="1"/>
      <c r="F80" s="1"/>
      <c r="G80" s="1"/>
      <c r="H80" s="1"/>
    </row>
    <row r="81" spans="2:8" x14ac:dyDescent="0.4">
      <c r="B81" s="1" t="s">
        <v>156</v>
      </c>
      <c r="E81" s="1"/>
      <c r="F81" s="1"/>
      <c r="G81" s="1"/>
      <c r="H81" s="1"/>
    </row>
    <row r="82" spans="2:8" ht="17.399999999999999" customHeight="1" x14ac:dyDescent="0.4">
      <c r="B82" s="22"/>
      <c r="E82" s="1"/>
      <c r="F82" s="1"/>
      <c r="G82" s="1"/>
      <c r="H82" s="1"/>
    </row>
    <row r="83" spans="2:8" ht="18.649999999999999" customHeight="1" x14ac:dyDescent="0.4">
      <c r="B83" s="23"/>
      <c r="C83" t="s">
        <v>159</v>
      </c>
      <c r="E83" s="1"/>
      <c r="F83" s="1"/>
      <c r="G83" s="1"/>
      <c r="H83" s="1"/>
    </row>
    <row r="84" spans="2:8" x14ac:dyDescent="0.4">
      <c r="B84" s="23"/>
      <c r="C84" t="s">
        <v>157</v>
      </c>
      <c r="D84" s="22" t="s">
        <v>158</v>
      </c>
      <c r="E84" s="27">
        <f>SUM(F7:F79)</f>
        <v>0</v>
      </c>
      <c r="F84" s="1"/>
      <c r="G84" s="1"/>
      <c r="H84" s="1"/>
    </row>
    <row r="85" spans="2:8" x14ac:dyDescent="0.4">
      <c r="E85" s="1"/>
      <c r="F85" s="1"/>
      <c r="G85" s="1"/>
      <c r="H85" s="1"/>
    </row>
    <row r="86" spans="2:8" x14ac:dyDescent="0.4">
      <c r="E86" s="1"/>
      <c r="F86" s="1"/>
      <c r="G86" s="1"/>
      <c r="H86" s="1"/>
    </row>
    <row r="87" spans="2:8" x14ac:dyDescent="0.4">
      <c r="E87" s="1"/>
      <c r="F87" s="1"/>
      <c r="G87" s="1"/>
      <c r="H87" s="1"/>
    </row>
    <row r="88" spans="2:8" x14ac:dyDescent="0.4">
      <c r="E88" s="1"/>
      <c r="F88" s="1"/>
      <c r="G88" s="1"/>
      <c r="H88" s="1"/>
    </row>
    <row r="89" spans="2:8" x14ac:dyDescent="0.4">
      <c r="E89" s="1"/>
      <c r="F89" s="1"/>
      <c r="G89" s="1"/>
      <c r="H89" s="1"/>
    </row>
    <row r="90" spans="2:8" x14ac:dyDescent="0.4">
      <c r="E90" s="1"/>
      <c r="F90" s="1"/>
      <c r="G90" s="1"/>
      <c r="H90" s="1"/>
    </row>
    <row r="91" spans="2:8" x14ac:dyDescent="0.4">
      <c r="E91" s="1"/>
      <c r="F91" s="1"/>
      <c r="G91" s="1"/>
      <c r="H91" s="1"/>
    </row>
    <row r="92" spans="2:8" x14ac:dyDescent="0.4">
      <c r="E92" s="1"/>
      <c r="F92" s="1"/>
      <c r="G92" s="1"/>
      <c r="H92" s="1"/>
    </row>
    <row r="93" spans="2:8" x14ac:dyDescent="0.4">
      <c r="E93" s="1"/>
      <c r="F93" s="1"/>
      <c r="G93" s="1"/>
      <c r="H93" s="1"/>
    </row>
    <row r="94" spans="2:8" x14ac:dyDescent="0.4">
      <c r="E94" s="1"/>
      <c r="F94" s="1"/>
      <c r="G94" s="1"/>
      <c r="H94" s="1"/>
    </row>
    <row r="95" spans="2:8" x14ac:dyDescent="0.4">
      <c r="E95" s="1"/>
      <c r="F95" s="1"/>
      <c r="G95" s="1"/>
      <c r="H95" s="1"/>
    </row>
    <row r="96" spans="2:8" x14ac:dyDescent="0.4">
      <c r="E96" s="1"/>
      <c r="F96" s="1"/>
      <c r="G96" s="1"/>
      <c r="H96" s="1"/>
    </row>
    <row r="97" spans="5:8" x14ac:dyDescent="0.4">
      <c r="E97" s="1"/>
      <c r="F97" s="1"/>
      <c r="G97" s="1"/>
      <c r="H97" s="1"/>
    </row>
    <row r="98" spans="5:8" x14ac:dyDescent="0.4">
      <c r="E98" s="1"/>
      <c r="F98" s="1"/>
      <c r="G98" s="1"/>
      <c r="H98" s="1"/>
    </row>
    <row r="99" spans="5:8" x14ac:dyDescent="0.4">
      <c r="E99" s="1"/>
      <c r="F99" s="1"/>
      <c r="G99" s="1"/>
      <c r="H99" s="1"/>
    </row>
    <row r="100" spans="5:8" x14ac:dyDescent="0.4">
      <c r="E100" s="1"/>
      <c r="F100" s="1"/>
      <c r="G100" s="1"/>
      <c r="H100" s="1"/>
    </row>
    <row r="101" spans="5:8" x14ac:dyDescent="0.4">
      <c r="E101" s="1"/>
      <c r="F101" s="1"/>
      <c r="G101" s="1"/>
      <c r="H101" s="1"/>
    </row>
    <row r="102" spans="5:8" x14ac:dyDescent="0.4">
      <c r="E102" s="1"/>
      <c r="F102" s="1"/>
      <c r="G102" s="1"/>
      <c r="H102" s="1"/>
    </row>
    <row r="103" spans="5:8" x14ac:dyDescent="0.4">
      <c r="E103" s="1"/>
      <c r="F103" s="1"/>
      <c r="G103" s="1"/>
      <c r="H103" s="1"/>
    </row>
    <row r="104" spans="5:8" x14ac:dyDescent="0.4">
      <c r="E104" s="1"/>
      <c r="F104" s="1"/>
      <c r="G104" s="1"/>
      <c r="H104" s="1"/>
    </row>
    <row r="105" spans="5:8" x14ac:dyDescent="0.4">
      <c r="E105" s="1"/>
      <c r="F105" s="1"/>
      <c r="G105" s="1"/>
      <c r="H105" s="1"/>
    </row>
    <row r="106" spans="5:8" x14ac:dyDescent="0.4">
      <c r="E106" s="1"/>
      <c r="F106" s="1"/>
      <c r="G106" s="1"/>
      <c r="H106" s="1"/>
    </row>
    <row r="107" spans="5:8" x14ac:dyDescent="0.4">
      <c r="E107" s="1"/>
      <c r="F107" s="1"/>
      <c r="G107" s="1"/>
      <c r="H107" s="1"/>
    </row>
    <row r="108" spans="5:8" x14ac:dyDescent="0.4">
      <c r="E108" s="1"/>
      <c r="F108" s="1"/>
      <c r="G108" s="1"/>
      <c r="H108" s="1"/>
    </row>
    <row r="109" spans="5:8" x14ac:dyDescent="0.4">
      <c r="E109" s="1"/>
      <c r="F109" s="1"/>
      <c r="G109" s="1"/>
      <c r="H109" s="1"/>
    </row>
    <row r="110" spans="5:8" x14ac:dyDescent="0.4">
      <c r="E110" s="1"/>
      <c r="F110" s="1"/>
      <c r="G110" s="1"/>
      <c r="H110" s="1"/>
    </row>
    <row r="111" spans="5:8" x14ac:dyDescent="0.4">
      <c r="E111" s="1"/>
      <c r="F111" s="1"/>
      <c r="G111" s="1"/>
      <c r="H111" s="1"/>
    </row>
    <row r="112" spans="5:8" x14ac:dyDescent="0.4">
      <c r="E112" s="1"/>
      <c r="F112" s="1"/>
      <c r="G112" s="1"/>
      <c r="H112" s="1"/>
    </row>
    <row r="113" spans="7:8" x14ac:dyDescent="0.4">
      <c r="G113" s="1"/>
      <c r="H113" s="1"/>
    </row>
    <row r="114" spans="7:8" x14ac:dyDescent="0.4">
      <c r="G114" s="1"/>
      <c r="H114" s="1"/>
    </row>
    <row r="115" spans="7:8" x14ac:dyDescent="0.4">
      <c r="G115" s="1"/>
      <c r="H115" s="1"/>
    </row>
    <row r="116" spans="7:8" x14ac:dyDescent="0.4">
      <c r="G116" s="1"/>
      <c r="H116" s="1"/>
    </row>
  </sheetData>
  <mergeCells count="3">
    <mergeCell ref="A1:F1"/>
    <mergeCell ref="A2:F2"/>
    <mergeCell ref="A3:F3"/>
  </mergeCells>
  <pageMargins left="0.7" right="0.7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Emina Puskarevic</dc:creator>
  <cp:lastModifiedBy>Michael Greer</cp:lastModifiedBy>
  <cp:lastPrinted>2026-05-04T20:50:28Z</cp:lastPrinted>
  <dcterms:created xsi:type="dcterms:W3CDTF">2026-05-04T20:13:34Z</dcterms:created>
  <dcterms:modified xsi:type="dcterms:W3CDTF">2026-05-05T11:41:52Z</dcterms:modified>
</cp:coreProperties>
</file>